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745" tabRatio="871"/>
  </bookViews>
  <sheets>
    <sheet name="专升本模板" sheetId="42" r:id="rId1"/>
  </sheets>
  <calcPr calcId="144525"/>
</workbook>
</file>

<file path=xl/sharedStrings.xml><?xml version="1.0" encoding="utf-8"?>
<sst xmlns="http://schemas.openxmlformats.org/spreadsheetml/2006/main" count="69" uniqueCount="61">
  <si>
    <r>
      <t>2026</t>
    </r>
    <r>
      <rPr>
        <b/>
        <sz val="14"/>
        <rFont val="宋体"/>
        <charset val="134"/>
      </rPr>
      <t>级职业专升本</t>
    </r>
    <r>
      <rPr>
        <b/>
        <sz val="14"/>
        <rFont val="Times New Roman"/>
        <charset val="134"/>
      </rPr>
      <t>*****</t>
    </r>
    <r>
      <rPr>
        <b/>
        <sz val="14"/>
        <rFont val="宋体"/>
        <charset val="134"/>
      </rPr>
      <t>专业教学进程表</t>
    </r>
  </si>
  <si>
    <t>课程类别</t>
  </si>
  <si>
    <t>课程编号</t>
  </si>
  <si>
    <t>课程名称</t>
  </si>
  <si>
    <t>课程学分</t>
  </si>
  <si>
    <t>课程学时</t>
  </si>
  <si>
    <t>课程学时分配</t>
  </si>
  <si>
    <t>考核方式</t>
  </si>
  <si>
    <t>周学时分配(按学期)</t>
  </si>
  <si>
    <t>备注</t>
  </si>
  <si>
    <t>理论</t>
  </si>
  <si>
    <t>实践</t>
  </si>
  <si>
    <t>公共基础课程</t>
  </si>
  <si>
    <t>必修课程</t>
  </si>
  <si>
    <t>B0600009</t>
  </si>
  <si>
    <t>马克思主义基本原理</t>
  </si>
  <si>
    <t>B0600007</t>
  </si>
  <si>
    <t>中国近现代史纲要</t>
  </si>
  <si>
    <t>B0600012</t>
  </si>
  <si>
    <t>形势与政策</t>
  </si>
  <si>
    <t>B0600015</t>
  </si>
  <si>
    <t>高等数学</t>
  </si>
  <si>
    <t>*</t>
  </si>
  <si>
    <t>B0600005</t>
  </si>
  <si>
    <t>线性代数</t>
  </si>
  <si>
    <t>B0600016</t>
  </si>
  <si>
    <t>概率论与数理统计</t>
  </si>
  <si>
    <t>B0110002</t>
  </si>
  <si>
    <t>大学英语</t>
  </si>
  <si>
    <t>体育与健康Ⅴ</t>
  </si>
  <si>
    <t>体育与健康Ⅵ</t>
  </si>
  <si>
    <t xml:space="preserve">     小计</t>
  </si>
  <si>
    <t>限定选修课程与任意课程</t>
  </si>
  <si>
    <r>
      <rPr>
        <sz val="8"/>
        <rFont val="宋体"/>
        <charset val="134"/>
      </rPr>
      <t>职业生涯规划与就业指导</t>
    </r>
  </si>
  <si>
    <t>习近平经济思想概论</t>
  </si>
  <si>
    <t>心理健康与安全法规</t>
  </si>
  <si>
    <t>3选1</t>
  </si>
  <si>
    <t>创新创业基础</t>
  </si>
  <si>
    <t>数字经济概论</t>
  </si>
  <si>
    <t>小计</t>
  </si>
  <si>
    <t>专业课程</t>
  </si>
  <si>
    <t>专业基础课程（必修）</t>
  </si>
  <si>
    <t>专业核心课程（必修）</t>
  </si>
  <si>
    <t>专业拓展课程（必修）</t>
  </si>
  <si>
    <t>集中实践性教学环节课程（必修）</t>
  </si>
  <si>
    <t>专业实验实训1：</t>
  </si>
  <si>
    <t>2周</t>
  </si>
  <si>
    <t>专业实验实训2：</t>
  </si>
  <si>
    <t>职业技能等级证书考试实训</t>
  </si>
  <si>
    <t>岗位实习</t>
  </si>
  <si>
    <t>24周</t>
  </si>
  <si>
    <t>毕业设计</t>
  </si>
  <si>
    <t>4周</t>
  </si>
  <si>
    <t>毕业教育</t>
  </si>
  <si>
    <t>1周</t>
  </si>
  <si>
    <t>合计</t>
  </si>
  <si>
    <t>周学时</t>
  </si>
  <si>
    <t>总学时</t>
  </si>
  <si>
    <t>总学分</t>
  </si>
  <si>
    <t>备注：1.总学时控制在1600-1800之间，其中，实践教学学时不少于60%。                                                                                                                                                                                      2.周学时原则上在22-28节。</t>
  </si>
  <si>
    <t>3.*代表考试课程。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</si>
</sst>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0000000"/>
  </numFmts>
  <fonts count="3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4"/>
      <name val="Times New Roman"/>
      <charset val="134"/>
    </font>
    <font>
      <sz val="8"/>
      <name val="宋体"/>
      <charset val="134"/>
    </font>
    <font>
      <sz val="8"/>
      <color rgb="FFFF0000"/>
      <name val="宋体"/>
      <charset val="134"/>
    </font>
    <font>
      <sz val="8"/>
      <color rgb="FFFF0000"/>
      <name val="宋体"/>
      <charset val="134"/>
      <scheme val="minor"/>
    </font>
    <font>
      <sz val="8"/>
      <name val="宋体"/>
      <charset val="134"/>
      <scheme val="minor"/>
    </font>
    <font>
      <b/>
      <sz val="8"/>
      <name val="宋体"/>
      <charset val="134"/>
    </font>
    <font>
      <sz val="8"/>
      <name val="Times New Roman"/>
      <charset val="0"/>
    </font>
    <font>
      <sz val="8"/>
      <color theme="1"/>
      <name val="宋体"/>
      <charset val="134"/>
    </font>
    <font>
      <sz val="8"/>
      <color theme="1"/>
      <name val="Times New Roman"/>
      <charset val="0"/>
    </font>
    <font>
      <sz val="8"/>
      <color rgb="FF000000"/>
      <name val="宋体"/>
      <charset val="134"/>
    </font>
    <font>
      <b/>
      <sz val="8"/>
      <color rgb="FF000000"/>
      <name val="宋体"/>
      <charset val="134"/>
    </font>
    <font>
      <b/>
      <sz val="10.5"/>
      <name val="宋体"/>
      <charset val="134"/>
    </font>
    <font>
      <b/>
      <sz val="5"/>
      <name val="宋体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sz val="10"/>
      <name val="Times New Roman"/>
      <charset val="134"/>
    </font>
    <font>
      <sz val="8"/>
      <name val="Wingdings"/>
      <charset val="134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4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</fills>
  <borders count="39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4" fillId="7" borderId="3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15" borderId="34" applyNumberFormat="0" applyFont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0" fillId="0" borderId="32" applyNumberFormat="0" applyFill="0" applyAlignment="0" applyProtection="0">
      <alignment vertical="center"/>
    </xf>
    <xf numFmtId="0" fontId="22" fillId="0" borderId="32" applyNumberFormat="0" applyFill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9" fillId="3" borderId="33" applyNumberFormat="0" applyAlignment="0" applyProtection="0">
      <alignment vertical="center"/>
    </xf>
    <xf numFmtId="0" fontId="20" fillId="3" borderId="31" applyNumberFormat="0" applyAlignment="0" applyProtection="0">
      <alignment vertical="center"/>
    </xf>
    <xf numFmtId="0" fontId="37" fillId="27" borderId="38" applyNumberFormat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35" fillId="0" borderId="37" applyNumberFormat="0" applyFill="0" applyAlignment="0" applyProtection="0">
      <alignment vertical="center"/>
    </xf>
    <xf numFmtId="0" fontId="31" fillId="0" borderId="35" applyNumberFormat="0" applyFill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9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left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left" vertical="center"/>
    </xf>
    <xf numFmtId="176" fontId="5" fillId="0" borderId="9" xfId="0" applyNumberFormat="1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left" vertical="center"/>
    </xf>
    <xf numFmtId="0" fontId="5" fillId="0" borderId="9" xfId="0" applyFont="1" applyFill="1" applyBorder="1" applyAlignment="1">
      <alignment horizontal="center" vertical="center"/>
    </xf>
    <xf numFmtId="176" fontId="4" fillId="0" borderId="9" xfId="0" applyNumberFormat="1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left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left" vertical="center"/>
    </xf>
    <xf numFmtId="0" fontId="6" fillId="0" borderId="9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left" vertical="center"/>
    </xf>
    <xf numFmtId="0" fontId="8" fillId="0" borderId="10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left" vertical="center"/>
    </xf>
    <xf numFmtId="0" fontId="10" fillId="0" borderId="10" xfId="0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11" fillId="0" borderId="5" xfId="50" applyFont="1" applyBorder="1" applyAlignment="1">
      <alignment horizontal="center" vertical="center"/>
    </xf>
    <xf numFmtId="0" fontId="11" fillId="0" borderId="5" xfId="50" applyFont="1" applyBorder="1" applyAlignment="1">
      <alignment horizontal="left" vertical="center"/>
    </xf>
    <xf numFmtId="0" fontId="11" fillId="0" borderId="8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/>
    </xf>
    <xf numFmtId="0" fontId="12" fillId="0" borderId="5" xfId="50" applyFont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 wrapText="1"/>
    </xf>
    <xf numFmtId="49" fontId="6" fillId="0" borderId="9" xfId="0" applyNumberFormat="1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left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left" vertical="center" wrapText="1"/>
    </xf>
    <xf numFmtId="0" fontId="6" fillId="0" borderId="13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49" fontId="5" fillId="0" borderId="9" xfId="0" applyNumberFormat="1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left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horizontal="center" vertical="center"/>
    </xf>
    <xf numFmtId="0" fontId="7" fillId="0" borderId="21" xfId="0" applyFont="1" applyFill="1" applyBorder="1" applyAlignment="1">
      <alignment horizontal="center" vertical="center"/>
    </xf>
    <xf numFmtId="0" fontId="13" fillId="0" borderId="0" xfId="0" applyFont="1" applyFill="1" applyAlignment="1">
      <alignment vertical="center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justify" vertical="center"/>
    </xf>
    <xf numFmtId="0" fontId="14" fillId="0" borderId="0" xfId="0" applyFont="1" applyFill="1" applyAlignment="1">
      <alignment horizontal="justify" vertical="center"/>
    </xf>
    <xf numFmtId="0" fontId="3" fillId="0" borderId="22" xfId="0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4" fillId="0" borderId="23" xfId="0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/>
    </xf>
    <xf numFmtId="0" fontId="9" fillId="0" borderId="23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vertical="center"/>
    </xf>
    <xf numFmtId="0" fontId="11" fillId="0" borderId="8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center" vertical="center"/>
    </xf>
    <xf numFmtId="0" fontId="7" fillId="0" borderId="23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wrapText="1"/>
    </xf>
    <xf numFmtId="0" fontId="6" fillId="0" borderId="24" xfId="0" applyFont="1" applyFill="1" applyBorder="1" applyAlignment="1">
      <alignment horizontal="center" vertical="center"/>
    </xf>
    <xf numFmtId="0" fontId="1" fillId="0" borderId="24" xfId="0" applyFont="1" applyFill="1" applyBorder="1">
      <alignment vertical="center"/>
    </xf>
    <xf numFmtId="0" fontId="17" fillId="0" borderId="15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/>
    </xf>
    <xf numFmtId="0" fontId="1" fillId="0" borderId="25" xfId="0" applyFont="1" applyFill="1" applyBorder="1">
      <alignment vertical="center"/>
    </xf>
    <xf numFmtId="0" fontId="3" fillId="0" borderId="26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justify" vertical="center"/>
    </xf>
    <xf numFmtId="0" fontId="3" fillId="0" borderId="27" xfId="0" applyFont="1" applyFill="1" applyBorder="1" applyAlignment="1">
      <alignment horizontal="center" vertical="center"/>
    </xf>
    <xf numFmtId="0" fontId="3" fillId="0" borderId="28" xfId="0" applyFont="1" applyFill="1" applyBorder="1" applyAlignment="1">
      <alignment horizontal="center" vertical="center"/>
    </xf>
    <xf numFmtId="0" fontId="18" fillId="0" borderId="5" xfId="0" applyFont="1" applyFill="1" applyBorder="1" applyAlignment="1">
      <alignment horizontal="center" vertical="center"/>
    </xf>
    <xf numFmtId="0" fontId="3" fillId="0" borderId="29" xfId="0" applyFont="1" applyFill="1" applyBorder="1" applyAlignment="1">
      <alignment horizontal="center" vertical="center"/>
    </xf>
    <xf numFmtId="0" fontId="7" fillId="0" borderId="30" xfId="0" applyFont="1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7" xfId="50"/>
  </cellStyles>
  <tableStyles count="0" defaultTableStyle="TableStyleMedium2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2"/>
  <sheetViews>
    <sheetView tabSelected="1" zoomScale="160" zoomScaleNormal="160" workbookViewId="0">
      <selection activeCell="O2" sqref="O2"/>
    </sheetView>
  </sheetViews>
  <sheetFormatPr defaultColWidth="9" defaultRowHeight="13.5"/>
  <cols>
    <col min="1" max="1" width="2.7" style="1" customWidth="1"/>
    <col min="2" max="2" width="3.675" style="1" customWidth="1"/>
    <col min="3" max="3" width="9" style="2"/>
    <col min="4" max="4" width="18.7" style="1" customWidth="1"/>
    <col min="5" max="5" width="4.05833333333333" style="1" customWidth="1"/>
    <col min="6" max="6" width="4.38333333333333" style="1" customWidth="1"/>
    <col min="7" max="7" width="4.05833333333333" style="1" customWidth="1"/>
    <col min="8" max="8" width="4.725" style="1" customWidth="1"/>
    <col min="9" max="9" width="3.75" style="1" customWidth="1"/>
    <col min="10" max="10" width="3.85" style="1" customWidth="1"/>
    <col min="11" max="11" width="3.95" style="1" customWidth="1"/>
    <col min="12" max="12" width="4.16666666666667" style="1" customWidth="1"/>
    <col min="13" max="13" width="4.68333333333333" style="1" customWidth="1"/>
    <col min="14" max="14" width="7.08333333333333" style="1" customWidth="1"/>
    <col min="15" max="15" width="16.4666666666667" style="1" customWidth="1"/>
    <col min="16" max="16384" width="9" style="1"/>
  </cols>
  <sheetData>
    <row r="1" ht="19.5" spans="1:14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ht="15" customHeight="1" spans="1:14">
      <c r="A2" s="4" t="s">
        <v>1</v>
      </c>
      <c r="B2" s="5"/>
      <c r="C2" s="6" t="s">
        <v>2</v>
      </c>
      <c r="D2" s="6" t="s">
        <v>3</v>
      </c>
      <c r="E2" s="5" t="s">
        <v>4</v>
      </c>
      <c r="F2" s="7" t="s">
        <v>5</v>
      </c>
      <c r="G2" s="6" t="s">
        <v>6</v>
      </c>
      <c r="H2" s="6"/>
      <c r="I2" s="5" t="s">
        <v>7</v>
      </c>
      <c r="J2" s="6" t="s">
        <v>8</v>
      </c>
      <c r="K2" s="6"/>
      <c r="L2" s="6"/>
      <c r="M2" s="6"/>
      <c r="N2" s="68" t="s">
        <v>9</v>
      </c>
    </row>
    <row r="3" ht="15" customHeight="1" spans="1:14">
      <c r="A3" s="8"/>
      <c r="B3" s="9"/>
      <c r="C3" s="10"/>
      <c r="D3" s="10"/>
      <c r="E3" s="9"/>
      <c r="F3" s="11"/>
      <c r="G3" s="10" t="s">
        <v>10</v>
      </c>
      <c r="H3" s="9" t="s">
        <v>11</v>
      </c>
      <c r="I3" s="9"/>
      <c r="J3" s="10">
        <v>1</v>
      </c>
      <c r="K3" s="10">
        <v>2</v>
      </c>
      <c r="L3" s="10">
        <v>3</v>
      </c>
      <c r="M3" s="10">
        <v>4</v>
      </c>
      <c r="N3" s="69"/>
    </row>
    <row r="4" spans="1:14">
      <c r="A4" s="8"/>
      <c r="B4" s="9"/>
      <c r="C4" s="10"/>
      <c r="D4" s="10"/>
      <c r="E4" s="9"/>
      <c r="F4" s="11"/>
      <c r="G4" s="10"/>
      <c r="H4" s="9"/>
      <c r="I4" s="9"/>
      <c r="J4" s="10"/>
      <c r="K4" s="10"/>
      <c r="L4" s="10"/>
      <c r="M4" s="10"/>
      <c r="N4" s="69"/>
    </row>
    <row r="5" spans="1:14">
      <c r="A5" s="8"/>
      <c r="B5" s="9"/>
      <c r="C5" s="10"/>
      <c r="D5" s="10"/>
      <c r="E5" s="9"/>
      <c r="F5" s="12"/>
      <c r="G5" s="10"/>
      <c r="H5" s="9"/>
      <c r="I5" s="9"/>
      <c r="J5" s="10"/>
      <c r="K5" s="10"/>
      <c r="L5" s="10"/>
      <c r="M5" s="10"/>
      <c r="N5" s="69"/>
    </row>
    <row r="6" ht="15" customHeight="1" spans="1:15">
      <c r="A6" s="8" t="s">
        <v>12</v>
      </c>
      <c r="B6" s="13" t="s">
        <v>13</v>
      </c>
      <c r="C6" s="10" t="s">
        <v>14</v>
      </c>
      <c r="D6" s="14" t="s">
        <v>15</v>
      </c>
      <c r="E6" s="9">
        <v>3</v>
      </c>
      <c r="F6" s="9">
        <v>48</v>
      </c>
      <c r="G6" s="9">
        <v>40</v>
      </c>
      <c r="H6" s="10">
        <v>8</v>
      </c>
      <c r="I6" s="10"/>
      <c r="J6" s="10"/>
      <c r="K6" s="10">
        <v>3</v>
      </c>
      <c r="L6" s="9"/>
      <c r="M6" s="10"/>
      <c r="N6" s="70"/>
      <c r="O6" s="71"/>
    </row>
    <row r="7" spans="1:15">
      <c r="A7" s="8"/>
      <c r="B7" s="11"/>
      <c r="C7" s="10" t="s">
        <v>16</v>
      </c>
      <c r="D7" s="14" t="s">
        <v>17</v>
      </c>
      <c r="E7" s="10">
        <v>3</v>
      </c>
      <c r="F7" s="10">
        <v>48</v>
      </c>
      <c r="G7" s="10">
        <v>40</v>
      </c>
      <c r="H7" s="10">
        <v>8</v>
      </c>
      <c r="I7" s="10"/>
      <c r="J7" s="10">
        <v>3</v>
      </c>
      <c r="K7" s="10"/>
      <c r="L7" s="9"/>
      <c r="M7" s="10"/>
      <c r="N7" s="70"/>
      <c r="O7" s="71"/>
    </row>
    <row r="8" customFormat="1" spans="1:15">
      <c r="A8" s="8"/>
      <c r="B8" s="11"/>
      <c r="C8" s="10" t="s">
        <v>18</v>
      </c>
      <c r="D8" s="14" t="s">
        <v>19</v>
      </c>
      <c r="E8" s="10">
        <v>1</v>
      </c>
      <c r="F8" s="10">
        <v>16</v>
      </c>
      <c r="G8" s="10">
        <v>16</v>
      </c>
      <c r="H8" s="10"/>
      <c r="I8" s="10"/>
      <c r="J8" s="10">
        <v>0.5</v>
      </c>
      <c r="K8" s="10">
        <v>0.5</v>
      </c>
      <c r="L8" s="9"/>
      <c r="M8" s="10"/>
      <c r="N8" s="70"/>
      <c r="O8" s="71"/>
    </row>
    <row r="9" s="1" customFormat="1" spans="1:15">
      <c r="A9" s="8"/>
      <c r="B9" s="11"/>
      <c r="C9" s="15" t="s">
        <v>20</v>
      </c>
      <c r="D9" s="16" t="s">
        <v>21</v>
      </c>
      <c r="E9" s="15">
        <v>4</v>
      </c>
      <c r="F9" s="15">
        <v>64</v>
      </c>
      <c r="G9" s="15">
        <v>64</v>
      </c>
      <c r="H9" s="15"/>
      <c r="I9" s="15" t="s">
        <v>22</v>
      </c>
      <c r="J9" s="15">
        <v>4</v>
      </c>
      <c r="K9" s="15"/>
      <c r="L9" s="15"/>
      <c r="M9" s="15"/>
      <c r="N9" s="72"/>
      <c r="O9" s="71"/>
    </row>
    <row r="10" s="1" customFormat="1" spans="1:15">
      <c r="A10" s="8"/>
      <c r="B10" s="11"/>
      <c r="C10" s="17" t="s">
        <v>23</v>
      </c>
      <c r="D10" s="18" t="s">
        <v>24</v>
      </c>
      <c r="E10" s="19">
        <v>2</v>
      </c>
      <c r="F10" s="19">
        <v>32</v>
      </c>
      <c r="G10" s="19">
        <v>32</v>
      </c>
      <c r="H10" s="15"/>
      <c r="I10" s="15" t="s">
        <v>22</v>
      </c>
      <c r="J10" s="15"/>
      <c r="K10" s="15">
        <v>2</v>
      </c>
      <c r="L10" s="15"/>
      <c r="M10" s="15"/>
      <c r="N10" s="72"/>
      <c r="O10" s="71"/>
    </row>
    <row r="11" s="1" customFormat="1" spans="1:15">
      <c r="A11" s="8"/>
      <c r="B11" s="11"/>
      <c r="C11" s="20" t="s">
        <v>25</v>
      </c>
      <c r="D11" s="21" t="s">
        <v>26</v>
      </c>
      <c r="E11" s="22">
        <v>2</v>
      </c>
      <c r="F11" s="23">
        <v>32</v>
      </c>
      <c r="G11" s="23">
        <v>32</v>
      </c>
      <c r="H11" s="15"/>
      <c r="I11" s="15"/>
      <c r="J11" s="15"/>
      <c r="K11" s="15">
        <v>2</v>
      </c>
      <c r="L11" s="15"/>
      <c r="M11" s="15"/>
      <c r="N11" s="72"/>
      <c r="O11" s="71"/>
    </row>
    <row r="12" spans="1:15">
      <c r="A12" s="8"/>
      <c r="B12" s="11"/>
      <c r="C12" s="10" t="s">
        <v>27</v>
      </c>
      <c r="D12" s="14" t="s">
        <v>28</v>
      </c>
      <c r="E12" s="10">
        <v>4</v>
      </c>
      <c r="F12" s="10">
        <v>64</v>
      </c>
      <c r="G12" s="10">
        <v>50</v>
      </c>
      <c r="H12" s="10">
        <v>14</v>
      </c>
      <c r="I12" s="10" t="s">
        <v>22</v>
      </c>
      <c r="J12" s="10">
        <v>4</v>
      </c>
      <c r="K12" s="10"/>
      <c r="L12" s="10"/>
      <c r="M12" s="10"/>
      <c r="N12" s="70"/>
      <c r="O12" s="71"/>
    </row>
    <row r="13" spans="1:15">
      <c r="A13" s="8"/>
      <c r="B13" s="11"/>
      <c r="C13" s="10"/>
      <c r="D13" s="14" t="s">
        <v>29</v>
      </c>
      <c r="E13" s="10">
        <v>2</v>
      </c>
      <c r="F13" s="10">
        <v>32</v>
      </c>
      <c r="G13" s="10"/>
      <c r="H13" s="10">
        <v>32</v>
      </c>
      <c r="I13" s="10"/>
      <c r="J13" s="10">
        <v>2</v>
      </c>
      <c r="K13" s="10"/>
      <c r="L13" s="10"/>
      <c r="M13" s="10"/>
      <c r="N13" s="70"/>
      <c r="O13" s="71"/>
    </row>
    <row r="14" spans="1:15">
      <c r="A14" s="8"/>
      <c r="B14" s="11"/>
      <c r="C14" s="10"/>
      <c r="D14" s="24" t="s">
        <v>30</v>
      </c>
      <c r="E14" s="25">
        <v>2</v>
      </c>
      <c r="F14" s="25">
        <v>32</v>
      </c>
      <c r="G14" s="25"/>
      <c r="H14" s="25">
        <v>32</v>
      </c>
      <c r="I14" s="25"/>
      <c r="J14" s="25"/>
      <c r="K14" s="25">
        <v>2</v>
      </c>
      <c r="L14" s="10"/>
      <c r="M14" s="10"/>
      <c r="N14" s="70"/>
      <c r="O14" s="71"/>
    </row>
    <row r="15" ht="15" customHeight="1" spans="1:15">
      <c r="A15" s="8"/>
      <c r="B15" s="12"/>
      <c r="C15" s="10" t="s">
        <v>31</v>
      </c>
      <c r="D15" s="10"/>
      <c r="E15" s="26">
        <f>SUM(E6:E14)</f>
        <v>23</v>
      </c>
      <c r="F15" s="26">
        <f t="shared" ref="F15:N15" si="0">SUM(F6:F14)</f>
        <v>368</v>
      </c>
      <c r="G15" s="26">
        <f t="shared" si="0"/>
        <v>274</v>
      </c>
      <c r="H15" s="26">
        <f t="shared" si="0"/>
        <v>94</v>
      </c>
      <c r="I15" s="26">
        <f t="shared" si="0"/>
        <v>0</v>
      </c>
      <c r="J15" s="26">
        <f t="shared" si="0"/>
        <v>13.5</v>
      </c>
      <c r="K15" s="26">
        <f t="shared" si="0"/>
        <v>9.5</v>
      </c>
      <c r="L15" s="26">
        <f t="shared" si="0"/>
        <v>0</v>
      </c>
      <c r="M15" s="26">
        <f t="shared" si="0"/>
        <v>0</v>
      </c>
      <c r="N15" s="26">
        <f t="shared" si="0"/>
        <v>0</v>
      </c>
      <c r="O15" s="73"/>
    </row>
    <row r="16" ht="15" customHeight="1" spans="1:15">
      <c r="A16" s="8"/>
      <c r="B16" s="13" t="s">
        <v>32</v>
      </c>
      <c r="C16" s="10"/>
      <c r="D16" s="27" t="s">
        <v>33</v>
      </c>
      <c r="E16" s="28">
        <v>1</v>
      </c>
      <c r="F16" s="29">
        <v>16</v>
      </c>
      <c r="G16" s="29">
        <v>8</v>
      </c>
      <c r="H16" s="29">
        <v>8</v>
      </c>
      <c r="I16" s="9"/>
      <c r="J16" s="10"/>
      <c r="K16" s="10">
        <v>0.5</v>
      </c>
      <c r="L16" s="10"/>
      <c r="M16" s="10"/>
      <c r="N16" s="70"/>
      <c r="O16" s="74"/>
    </row>
    <row r="17" ht="14.25" spans="1:15">
      <c r="A17" s="8"/>
      <c r="B17" s="11"/>
      <c r="C17" s="10"/>
      <c r="D17" s="30" t="s">
        <v>34</v>
      </c>
      <c r="E17" s="31">
        <v>2</v>
      </c>
      <c r="F17" s="32">
        <v>32</v>
      </c>
      <c r="G17" s="32">
        <v>32</v>
      </c>
      <c r="H17" s="33"/>
      <c r="I17" s="75"/>
      <c r="J17" s="33">
        <v>2</v>
      </c>
      <c r="K17" s="75"/>
      <c r="L17" s="76"/>
      <c r="M17" s="33"/>
      <c r="N17" s="77"/>
      <c r="O17" s="74"/>
    </row>
    <row r="18" ht="14.25" spans="1:15">
      <c r="A18" s="8"/>
      <c r="B18" s="11"/>
      <c r="C18" s="34"/>
      <c r="D18" s="35" t="s">
        <v>35</v>
      </c>
      <c r="E18" s="36">
        <v>1</v>
      </c>
      <c r="F18" s="36">
        <v>16</v>
      </c>
      <c r="G18" s="36">
        <v>16</v>
      </c>
      <c r="H18" s="37"/>
      <c r="I18" s="78"/>
      <c r="J18" s="79"/>
      <c r="K18" s="80" t="s">
        <v>36</v>
      </c>
      <c r="L18" s="81"/>
      <c r="M18" s="10"/>
      <c r="N18" s="70"/>
      <c r="O18" s="74"/>
    </row>
    <row r="19" ht="14.25" spans="1:15">
      <c r="A19" s="8"/>
      <c r="B19" s="11"/>
      <c r="C19" s="34"/>
      <c r="D19" s="35" t="s">
        <v>37</v>
      </c>
      <c r="E19" s="38"/>
      <c r="F19" s="38"/>
      <c r="G19" s="38"/>
      <c r="H19" s="37"/>
      <c r="I19" s="78"/>
      <c r="J19" s="79"/>
      <c r="K19" s="82"/>
      <c r="L19" s="81"/>
      <c r="M19" s="10"/>
      <c r="N19" s="70"/>
      <c r="O19" s="74"/>
    </row>
    <row r="20" ht="14.25" spans="1:15">
      <c r="A20" s="8"/>
      <c r="B20" s="11"/>
      <c r="C20" s="34"/>
      <c r="D20" s="35" t="s">
        <v>38</v>
      </c>
      <c r="E20" s="39"/>
      <c r="F20" s="39"/>
      <c r="G20" s="39"/>
      <c r="H20" s="37"/>
      <c r="I20" s="78"/>
      <c r="J20" s="79"/>
      <c r="K20" s="83"/>
      <c r="L20" s="81"/>
      <c r="M20" s="10"/>
      <c r="N20" s="70"/>
      <c r="O20" s="74"/>
    </row>
    <row r="21" ht="15" customHeight="1" spans="1:15">
      <c r="A21" s="8"/>
      <c r="B21" s="12"/>
      <c r="C21" s="10" t="s">
        <v>39</v>
      </c>
      <c r="D21" s="10"/>
      <c r="E21" s="40">
        <f>SUM(E16:E20)</f>
        <v>4</v>
      </c>
      <c r="F21" s="40">
        <f t="shared" ref="F21:N21" si="1">SUM(F16:F20)</f>
        <v>64</v>
      </c>
      <c r="G21" s="40">
        <f t="shared" si="1"/>
        <v>56</v>
      </c>
      <c r="H21" s="40">
        <f t="shared" si="1"/>
        <v>8</v>
      </c>
      <c r="I21" s="40">
        <f t="shared" si="1"/>
        <v>0</v>
      </c>
      <c r="J21" s="40">
        <f t="shared" si="1"/>
        <v>2</v>
      </c>
      <c r="K21" s="40">
        <f t="shared" si="1"/>
        <v>0.5</v>
      </c>
      <c r="L21" s="40">
        <f t="shared" si="1"/>
        <v>0</v>
      </c>
      <c r="M21" s="40">
        <f t="shared" si="1"/>
        <v>0</v>
      </c>
      <c r="N21" s="40">
        <f t="shared" si="1"/>
        <v>0</v>
      </c>
      <c r="O21" s="74"/>
    </row>
    <row r="22" ht="15.75" customHeight="1" spans="1:15">
      <c r="A22" s="41" t="s">
        <v>40</v>
      </c>
      <c r="B22" s="9" t="s">
        <v>41</v>
      </c>
      <c r="C22" s="42"/>
      <c r="D22" s="43"/>
      <c r="E22" s="25"/>
      <c r="F22" s="25"/>
      <c r="G22" s="10"/>
      <c r="H22" s="10"/>
      <c r="I22" s="84"/>
      <c r="J22" s="25"/>
      <c r="K22" s="25"/>
      <c r="L22" s="10"/>
      <c r="M22" s="9"/>
      <c r="N22" s="70"/>
      <c r="O22" s="74"/>
    </row>
    <row r="23" spans="1:15">
      <c r="A23" s="44"/>
      <c r="B23" s="9"/>
      <c r="C23" s="42"/>
      <c r="D23" s="43"/>
      <c r="E23" s="25"/>
      <c r="F23" s="25"/>
      <c r="G23" s="10"/>
      <c r="H23" s="10"/>
      <c r="I23" s="84"/>
      <c r="J23" s="25"/>
      <c r="K23" s="25"/>
      <c r="L23" s="10"/>
      <c r="M23" s="9"/>
      <c r="N23" s="70"/>
      <c r="O23" s="74"/>
    </row>
    <row r="24" spans="1:15">
      <c r="A24" s="44"/>
      <c r="B24" s="9"/>
      <c r="C24" s="42"/>
      <c r="D24" s="43"/>
      <c r="E24" s="25"/>
      <c r="F24" s="25"/>
      <c r="G24" s="10"/>
      <c r="H24" s="10"/>
      <c r="I24" s="84"/>
      <c r="J24" s="25"/>
      <c r="K24" s="25"/>
      <c r="L24" s="10"/>
      <c r="M24" s="9"/>
      <c r="N24" s="70"/>
      <c r="O24" s="74"/>
    </row>
    <row r="25" ht="15" customHeight="1" spans="1:14">
      <c r="A25" s="44"/>
      <c r="B25" s="9"/>
      <c r="C25" s="10" t="s">
        <v>31</v>
      </c>
      <c r="D25" s="10"/>
      <c r="E25" s="26">
        <f>SUM(E22:E24)</f>
        <v>0</v>
      </c>
      <c r="F25" s="26">
        <f>SUM(F22:F24)</f>
        <v>0</v>
      </c>
      <c r="G25" s="26">
        <f>SUM(G22:G24)</f>
        <v>0</v>
      </c>
      <c r="H25" s="26">
        <f>SUM(H22:H24)</f>
        <v>0</v>
      </c>
      <c r="I25" s="26"/>
      <c r="J25" s="26">
        <f>SUM(J22:J24)</f>
        <v>0</v>
      </c>
      <c r="K25" s="26">
        <f>SUM(K22:K24)</f>
        <v>0</v>
      </c>
      <c r="L25" s="26">
        <v>0</v>
      </c>
      <c r="M25" s="26">
        <v>0</v>
      </c>
      <c r="N25" s="85"/>
    </row>
    <row r="26" ht="15" customHeight="1" spans="1:14">
      <c r="A26" s="44"/>
      <c r="B26" s="9" t="s">
        <v>42</v>
      </c>
      <c r="C26" s="42"/>
      <c r="D26" s="43"/>
      <c r="E26" s="25"/>
      <c r="F26" s="25"/>
      <c r="G26" s="25"/>
      <c r="H26" s="25"/>
      <c r="I26" s="84"/>
      <c r="K26" s="86"/>
      <c r="L26" s="10"/>
      <c r="M26" s="10"/>
      <c r="N26" s="70"/>
    </row>
    <row r="27" ht="14.25" spans="1:14">
      <c r="A27" s="44"/>
      <c r="B27" s="9"/>
      <c r="C27" s="42"/>
      <c r="D27" s="45"/>
      <c r="E27" s="25"/>
      <c r="F27" s="25"/>
      <c r="G27" s="25"/>
      <c r="H27" s="46"/>
      <c r="I27" s="84"/>
      <c r="J27" s="25"/>
      <c r="K27" s="87"/>
      <c r="L27" s="81"/>
      <c r="M27" s="10"/>
      <c r="N27" s="70"/>
    </row>
    <row r="28" spans="1:14">
      <c r="A28" s="44"/>
      <c r="B28" s="9"/>
      <c r="C28" s="42"/>
      <c r="D28" s="43"/>
      <c r="E28" s="25"/>
      <c r="F28" s="25"/>
      <c r="G28" s="25"/>
      <c r="H28" s="47"/>
      <c r="I28" s="84"/>
      <c r="J28" s="25"/>
      <c r="K28" s="87"/>
      <c r="L28" s="10"/>
      <c r="M28" s="10"/>
      <c r="N28" s="70"/>
    </row>
    <row r="29" spans="1:14">
      <c r="A29" s="44"/>
      <c r="B29" s="9"/>
      <c r="C29" s="42"/>
      <c r="D29" s="43"/>
      <c r="E29" s="25"/>
      <c r="F29" s="25"/>
      <c r="G29" s="25"/>
      <c r="H29" s="47"/>
      <c r="I29" s="84"/>
      <c r="J29" s="25"/>
      <c r="K29" s="88"/>
      <c r="L29" s="10"/>
      <c r="M29" s="10"/>
      <c r="N29" s="70"/>
    </row>
    <row r="30" spans="1:14">
      <c r="A30" s="44"/>
      <c r="B30" s="9"/>
      <c r="C30" s="42"/>
      <c r="D30" s="45"/>
      <c r="E30" s="25"/>
      <c r="F30" s="25"/>
      <c r="G30" s="25"/>
      <c r="H30" s="47"/>
      <c r="I30" s="89"/>
      <c r="J30" s="90"/>
      <c r="K30" s="91"/>
      <c r="L30" s="10"/>
      <c r="M30" s="10"/>
      <c r="N30" s="70"/>
    </row>
    <row r="31" s="1" customFormat="1" ht="15" customHeight="1" spans="1:14">
      <c r="A31" s="44"/>
      <c r="B31" s="9"/>
      <c r="C31" s="10" t="s">
        <v>31</v>
      </c>
      <c r="D31" s="10"/>
      <c r="E31" s="26">
        <f>SUM(E26:E30)</f>
        <v>0</v>
      </c>
      <c r="F31" s="26">
        <f>SUM(F26:F30)</f>
        <v>0</v>
      </c>
      <c r="G31" s="26">
        <f>SUM(G26:G30)</f>
        <v>0</v>
      </c>
      <c r="H31" s="26">
        <f>SUM(H26:H30)</f>
        <v>0</v>
      </c>
      <c r="I31" s="26"/>
      <c r="J31" s="26">
        <f>SUM(J26:J30)</f>
        <v>0</v>
      </c>
      <c r="K31" s="26">
        <f>SUM(K26:K30)</f>
        <v>0</v>
      </c>
      <c r="L31" s="26">
        <v>0</v>
      </c>
      <c r="M31" s="26">
        <v>0</v>
      </c>
      <c r="N31" s="70"/>
    </row>
    <row r="32" s="1" customFormat="1" spans="1:14">
      <c r="A32" s="44"/>
      <c r="B32" s="9" t="s">
        <v>43</v>
      </c>
      <c r="C32" s="42"/>
      <c r="D32" s="43"/>
      <c r="E32" s="10"/>
      <c r="F32" s="10"/>
      <c r="G32" s="10"/>
      <c r="H32" s="10"/>
      <c r="I32" s="10"/>
      <c r="J32" s="92"/>
      <c r="K32" s="10"/>
      <c r="L32" s="93"/>
      <c r="M32" s="93"/>
      <c r="N32" s="70"/>
    </row>
    <row r="33" s="1" customFormat="1" spans="1:14">
      <c r="A33" s="44"/>
      <c r="B33" s="9"/>
      <c r="C33" s="42"/>
      <c r="D33" s="43"/>
      <c r="E33" s="10"/>
      <c r="F33" s="10"/>
      <c r="G33" s="10"/>
      <c r="H33" s="10"/>
      <c r="I33" s="10"/>
      <c r="J33" s="94"/>
      <c r="K33" s="10"/>
      <c r="L33" s="10"/>
      <c r="M33" s="10"/>
      <c r="N33" s="70"/>
    </row>
    <row r="34" s="1" customFormat="1" spans="1:14">
      <c r="A34" s="44"/>
      <c r="B34" s="9"/>
      <c r="C34" s="42"/>
      <c r="D34" s="43"/>
      <c r="E34" s="10"/>
      <c r="F34" s="10"/>
      <c r="G34" s="10"/>
      <c r="H34" s="10"/>
      <c r="I34" s="10"/>
      <c r="J34" s="94"/>
      <c r="K34" s="10"/>
      <c r="L34" s="10"/>
      <c r="M34" s="10"/>
      <c r="N34" s="70"/>
    </row>
    <row r="35" s="1" customFormat="1" spans="1:14">
      <c r="A35" s="44"/>
      <c r="B35" s="9"/>
      <c r="C35" s="42"/>
      <c r="D35" s="43"/>
      <c r="E35" s="48"/>
      <c r="F35" s="48"/>
      <c r="G35" s="48"/>
      <c r="H35" s="48"/>
      <c r="I35" s="48"/>
      <c r="J35" s="95"/>
      <c r="K35" s="48"/>
      <c r="L35" s="10"/>
      <c r="M35" s="10"/>
      <c r="N35" s="70"/>
    </row>
    <row r="36" s="1" customFormat="1" spans="1:14">
      <c r="A36" s="44"/>
      <c r="B36" s="9"/>
      <c r="C36" s="42"/>
      <c r="D36" s="43"/>
      <c r="E36" s="10"/>
      <c r="F36" s="49"/>
      <c r="G36" s="49"/>
      <c r="H36" s="49"/>
      <c r="I36" s="49"/>
      <c r="J36" s="49"/>
      <c r="K36" s="10"/>
      <c r="L36" s="10"/>
      <c r="M36" s="10"/>
      <c r="N36" s="70"/>
    </row>
    <row r="37" s="1" customFormat="1" spans="1:14">
      <c r="A37" s="44"/>
      <c r="B37" s="9"/>
      <c r="C37" s="42"/>
      <c r="D37" s="43"/>
      <c r="E37" s="10"/>
      <c r="F37" s="50"/>
      <c r="G37" s="50"/>
      <c r="H37" s="50"/>
      <c r="I37" s="50"/>
      <c r="J37" s="50"/>
      <c r="K37" s="10"/>
      <c r="L37" s="10"/>
      <c r="M37" s="10"/>
      <c r="N37" s="70"/>
    </row>
    <row r="38" s="1" customFormat="1" ht="15" customHeight="1" spans="1:14">
      <c r="A38" s="44"/>
      <c r="B38" s="13"/>
      <c r="C38" s="10" t="s">
        <v>31</v>
      </c>
      <c r="D38" s="10"/>
      <c r="E38" s="26">
        <f>SUM(E32:E37)</f>
        <v>0</v>
      </c>
      <c r="F38" s="26">
        <f>SUM(F32:F37)</f>
        <v>0</v>
      </c>
      <c r="G38" s="26">
        <v>48</v>
      </c>
      <c r="H38" s="26">
        <v>48</v>
      </c>
      <c r="I38" s="26"/>
      <c r="J38" s="26">
        <f>SUM(J32:J37)</f>
        <v>0</v>
      </c>
      <c r="K38" s="26">
        <f>SUM(K32:K37)</f>
        <v>0</v>
      </c>
      <c r="L38" s="26"/>
      <c r="M38" s="26"/>
      <c r="N38" s="70"/>
    </row>
    <row r="39" s="1" customFormat="1" ht="15" customHeight="1" spans="1:14">
      <c r="A39" s="51" t="s">
        <v>44</v>
      </c>
      <c r="B39" s="52"/>
      <c r="C39" s="17"/>
      <c r="D39" s="14" t="s">
        <v>45</v>
      </c>
      <c r="E39" s="10">
        <v>2</v>
      </c>
      <c r="F39" s="9">
        <v>50</v>
      </c>
      <c r="G39" s="10"/>
      <c r="H39" s="10"/>
      <c r="I39" s="10"/>
      <c r="J39" s="10" t="s">
        <v>46</v>
      </c>
      <c r="K39" s="96"/>
      <c r="L39" s="10"/>
      <c r="M39" s="10"/>
      <c r="N39" s="70"/>
    </row>
    <row r="40" s="1" customFormat="1" spans="1:14">
      <c r="A40" s="51"/>
      <c r="B40" s="52"/>
      <c r="C40" s="53"/>
      <c r="D40" s="14" t="s">
        <v>47</v>
      </c>
      <c r="E40" s="10">
        <v>2</v>
      </c>
      <c r="F40" s="9">
        <v>50</v>
      </c>
      <c r="G40" s="10"/>
      <c r="H40" s="10"/>
      <c r="I40" s="10"/>
      <c r="J40" s="10"/>
      <c r="K40" s="10" t="s">
        <v>46</v>
      </c>
      <c r="L40" s="10"/>
      <c r="M40" s="10"/>
      <c r="N40" s="70"/>
    </row>
    <row r="41" s="1" customFormat="1" ht="16" customHeight="1" spans="1:14">
      <c r="A41" s="51"/>
      <c r="B41" s="52"/>
      <c r="C41" s="17"/>
      <c r="D41" s="24" t="s">
        <v>48</v>
      </c>
      <c r="E41" s="10">
        <v>2</v>
      </c>
      <c r="F41" s="9">
        <v>50</v>
      </c>
      <c r="G41" s="10"/>
      <c r="H41" s="10"/>
      <c r="I41" s="10"/>
      <c r="J41" s="96"/>
      <c r="K41" s="10" t="s">
        <v>46</v>
      </c>
      <c r="L41" s="96"/>
      <c r="M41" s="96"/>
      <c r="N41" s="70"/>
    </row>
    <row r="42" s="1" customFormat="1" spans="1:14">
      <c r="A42" s="51"/>
      <c r="B42" s="52"/>
      <c r="C42" s="17"/>
      <c r="D42" s="14" t="s">
        <v>49</v>
      </c>
      <c r="E42" s="10">
        <v>24</v>
      </c>
      <c r="F42" s="9">
        <v>600</v>
      </c>
      <c r="G42" s="10"/>
      <c r="H42" s="9">
        <v>600</v>
      </c>
      <c r="I42" s="10"/>
      <c r="J42" s="10"/>
      <c r="K42" s="10"/>
      <c r="L42" s="47" t="s">
        <v>50</v>
      </c>
      <c r="M42" s="97"/>
      <c r="N42" s="70"/>
    </row>
    <row r="43" s="1" customFormat="1" spans="1:14">
      <c r="A43" s="51"/>
      <c r="B43" s="52"/>
      <c r="C43" s="17"/>
      <c r="D43" s="14" t="s">
        <v>51</v>
      </c>
      <c r="E43" s="10">
        <v>4</v>
      </c>
      <c r="F43" s="9">
        <v>100</v>
      </c>
      <c r="G43" s="10"/>
      <c r="H43" s="9">
        <v>100</v>
      </c>
      <c r="I43" s="10"/>
      <c r="J43" s="10"/>
      <c r="K43" s="10"/>
      <c r="L43" s="47" t="s">
        <v>52</v>
      </c>
      <c r="M43" s="97"/>
      <c r="N43" s="70"/>
    </row>
    <row r="44" s="1" customFormat="1" spans="1:14">
      <c r="A44" s="51"/>
      <c r="B44" s="52"/>
      <c r="C44" s="17"/>
      <c r="D44" s="54" t="s">
        <v>53</v>
      </c>
      <c r="E44" s="55">
        <v>1</v>
      </c>
      <c r="F44" s="56">
        <v>25</v>
      </c>
      <c r="G44" s="49"/>
      <c r="H44" s="56">
        <v>25</v>
      </c>
      <c r="I44" s="10"/>
      <c r="J44" s="10"/>
      <c r="K44" s="10"/>
      <c r="L44" s="26"/>
      <c r="M44" s="56" t="s">
        <v>54</v>
      </c>
      <c r="N44" s="70"/>
    </row>
    <row r="45" s="1" customFormat="1" ht="15" customHeight="1" spans="1:14">
      <c r="A45" s="57"/>
      <c r="B45" s="58"/>
      <c r="C45" s="10" t="s">
        <v>31</v>
      </c>
      <c r="D45" s="10"/>
      <c r="E45" s="26">
        <f>SUM(E39:E44)</f>
        <v>35</v>
      </c>
      <c r="F45" s="26">
        <f>SUM(F39:F44)</f>
        <v>875</v>
      </c>
      <c r="G45" s="26"/>
      <c r="H45" s="26">
        <f>SUM(H39:H44)</f>
        <v>725</v>
      </c>
      <c r="I45" s="26"/>
      <c r="J45" s="26"/>
      <c r="K45" s="26"/>
      <c r="L45" s="26"/>
      <c r="M45" s="26"/>
      <c r="N45" s="70"/>
    </row>
    <row r="46" s="1" customFormat="1" ht="15" customHeight="1" spans="1:14">
      <c r="A46" s="59" t="s">
        <v>55</v>
      </c>
      <c r="B46" s="10"/>
      <c r="C46" s="10"/>
      <c r="D46" s="10" t="s">
        <v>56</v>
      </c>
      <c r="E46" s="26"/>
      <c r="F46" s="26"/>
      <c r="G46" s="26"/>
      <c r="H46" s="26"/>
      <c r="I46" s="26"/>
      <c r="J46" s="26">
        <f>SUM(J15+J21+J25+J31)</f>
        <v>15.5</v>
      </c>
      <c r="K46" s="26">
        <f>SUM(K15+K21+K25+K31+K38)</f>
        <v>10</v>
      </c>
      <c r="L46" s="26"/>
      <c r="M46" s="26"/>
      <c r="N46" s="85"/>
    </row>
    <row r="47" s="1" customFormat="1" spans="1:14">
      <c r="A47" s="59"/>
      <c r="B47" s="10"/>
      <c r="C47" s="10"/>
      <c r="D47" s="10" t="s">
        <v>57</v>
      </c>
      <c r="E47" s="26"/>
      <c r="F47" s="26">
        <f>SUM(F15+F21+F25+F31+F38+F45)</f>
        <v>1307</v>
      </c>
      <c r="G47" s="26"/>
      <c r="H47" s="26"/>
      <c r="I47" s="26"/>
      <c r="J47" s="26"/>
      <c r="K47" s="26"/>
      <c r="L47" s="26"/>
      <c r="M47" s="26"/>
      <c r="N47" s="85"/>
    </row>
    <row r="48" s="1" customFormat="1" ht="14.25" spans="1:14">
      <c r="A48" s="60"/>
      <c r="B48" s="61"/>
      <c r="C48" s="61"/>
      <c r="D48" s="61" t="s">
        <v>58</v>
      </c>
      <c r="E48" s="62">
        <f>SUM(E15+E21+E25+E31+E38+E45)</f>
        <v>62</v>
      </c>
      <c r="F48" s="62"/>
      <c r="G48" s="62"/>
      <c r="H48" s="62"/>
      <c r="I48" s="62"/>
      <c r="J48" s="62"/>
      <c r="K48" s="62"/>
      <c r="L48" s="62"/>
      <c r="M48" s="62"/>
      <c r="N48" s="98"/>
    </row>
    <row r="49" customHeight="1" spans="11:14">
      <c r="K49" s="63"/>
      <c r="L49" s="63"/>
      <c r="M49" s="63"/>
      <c r="N49" s="63"/>
    </row>
    <row r="50" customHeight="1" spans="1:14">
      <c r="A50" s="63"/>
      <c r="B50" s="63"/>
      <c r="C50" s="63"/>
      <c r="D50" s="63"/>
      <c r="E50" s="63"/>
      <c r="F50" s="63"/>
      <c r="G50" s="63"/>
      <c r="H50" s="63"/>
      <c r="I50" s="63"/>
      <c r="J50" s="63"/>
      <c r="K50" s="63"/>
      <c r="L50" s="63"/>
      <c r="M50" s="63"/>
      <c r="N50" s="63"/>
    </row>
    <row r="51" ht="21" customHeight="1" spans="1:14">
      <c r="A51" s="64" t="s">
        <v>59</v>
      </c>
      <c r="B51" s="64"/>
      <c r="C51" s="65"/>
      <c r="D51" s="64"/>
      <c r="E51" s="64"/>
      <c r="F51" s="64"/>
      <c r="G51" s="64"/>
      <c r="H51" s="64"/>
      <c r="I51" s="64"/>
      <c r="J51" s="64"/>
      <c r="K51" s="64"/>
      <c r="L51" s="64"/>
      <c r="M51" s="64"/>
      <c r="N51" s="64"/>
    </row>
    <row r="52" spans="1:14">
      <c r="A52" s="66" t="s">
        <v>60</v>
      </c>
      <c r="B52" s="67"/>
      <c r="C52" s="67"/>
      <c r="D52" s="67"/>
      <c r="E52" s="67"/>
      <c r="F52" s="67"/>
      <c r="G52" s="67"/>
      <c r="H52" s="67"/>
      <c r="I52" s="67"/>
      <c r="J52" s="67"/>
      <c r="K52" s="67"/>
      <c r="L52" s="67"/>
      <c r="M52" s="67"/>
      <c r="N52" s="67"/>
    </row>
  </sheetData>
  <mergeCells count="42">
    <mergeCell ref="A1:N1"/>
    <mergeCell ref="G2:H2"/>
    <mergeCell ref="J2:M2"/>
    <mergeCell ref="C15:D15"/>
    <mergeCell ref="C21:D21"/>
    <mergeCell ref="C25:D25"/>
    <mergeCell ref="C31:D31"/>
    <mergeCell ref="C38:D38"/>
    <mergeCell ref="L42:M42"/>
    <mergeCell ref="L43:M43"/>
    <mergeCell ref="C45:D45"/>
    <mergeCell ref="A51:N51"/>
    <mergeCell ref="A52:N52"/>
    <mergeCell ref="A6:A21"/>
    <mergeCell ref="A22:A38"/>
    <mergeCell ref="B6:B15"/>
    <mergeCell ref="B16:B21"/>
    <mergeCell ref="B22:B25"/>
    <mergeCell ref="B26:B31"/>
    <mergeCell ref="B32:B38"/>
    <mergeCell ref="C2:C5"/>
    <mergeCell ref="D2:D5"/>
    <mergeCell ref="E2:E5"/>
    <mergeCell ref="E18:E20"/>
    <mergeCell ref="F2:F5"/>
    <mergeCell ref="F18:F20"/>
    <mergeCell ref="G3:G5"/>
    <mergeCell ref="G18:G20"/>
    <mergeCell ref="H3:H5"/>
    <mergeCell ref="I2:I5"/>
    <mergeCell ref="J3:J5"/>
    <mergeCell ref="K3:K5"/>
    <mergeCell ref="K18:K20"/>
    <mergeCell ref="L3:L5"/>
    <mergeCell ref="M3:M5"/>
    <mergeCell ref="N2:N5"/>
    <mergeCell ref="O6:O12"/>
    <mergeCell ref="O16:O17"/>
    <mergeCell ref="O21:O24"/>
    <mergeCell ref="A2:B5"/>
    <mergeCell ref="A46:C48"/>
    <mergeCell ref="A39:B45"/>
  </mergeCells>
  <pageMargins left="0.75" right="0.0388888888888889" top="1" bottom="0.629861111111111" header="0.5" footer="0.511805555555556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专升本模板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Power</cp:lastModifiedBy>
  <dcterms:created xsi:type="dcterms:W3CDTF">2013-04-09T09:35:00Z</dcterms:created>
  <cp:lastPrinted>2021-05-24T01:49:00Z</cp:lastPrinted>
  <dcterms:modified xsi:type="dcterms:W3CDTF">2026-04-29T08:25:05Z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2052-11.8.2.8875</vt:lpwstr>
  </property>
  <property fmtid="{D5CDD505-2E9C-101B-9397-08002B2CF9AE}" pid="3" name="ICV">
    <vt:lpwstr>C788EA6A8D8249C8A581D1A894D95C10_13</vt:lpwstr>
  </property>
</Properties>
</file>